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Marta\Downloads\"/>
    </mc:Choice>
  </mc:AlternateContent>
  <xr:revisionPtr revIDLastSave="0" documentId="13_ncr:1_{BE9A0809-ED0E-47CA-860D-4F168E762A40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Calculo Desconto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1" l="1"/>
  <c r="F8" i="1"/>
  <c r="E8" i="1"/>
  <c r="D8" i="1"/>
  <c r="E7" i="1"/>
  <c r="D7" i="1"/>
  <c r="F7" i="1" s="1"/>
  <c r="D6" i="1"/>
  <c r="F6" i="1" s="1"/>
  <c r="E6" i="1" l="1"/>
  <c r="E10" i="1" s="1"/>
  <c r="E9" i="1"/>
</calcChain>
</file>

<file path=xl/sharedStrings.xml><?xml version="1.0" encoding="utf-8"?>
<sst xmlns="http://schemas.openxmlformats.org/spreadsheetml/2006/main" count="19" uniqueCount="19">
  <si>
    <t>Cálculo do Desconto na Rescisão - eConsignado / Crédito do Trabalhador</t>
  </si>
  <si>
    <t>Remuneração Disponível nas Verbas Rescisórias (R$):</t>
  </si>
  <si>
    <t>Contrato</t>
  </si>
  <si>
    <t>% Verba Rescisória Garantia</t>
  </si>
  <si>
    <t>Saldo Devedor (R$)</t>
  </si>
  <si>
    <t>Desconto Calculado (R$)</t>
  </si>
  <si>
    <t>Desconto Aplicado (R$)</t>
  </si>
  <si>
    <t>Observação</t>
  </si>
  <si>
    <t>Contrato 1</t>
  </si>
  <si>
    <t>Contrato 2</t>
  </si>
  <si>
    <t>Contrato 3</t>
  </si>
  <si>
    <t>Contrato 4</t>
  </si>
  <si>
    <t>TOTAL</t>
  </si>
  <si>
    <t>Notas:</t>
  </si>
  <si>
    <t>• Desconto Calculado = Remuneração Disponível x % Verba Rescisória Garantia</t>
  </si>
  <si>
    <t>• Desconto Aplicado = MÍNIMO entre o Desconto Calculado e o Saldo Devedor (não é possível descontar mais do que a dívida)</t>
  </si>
  <si>
    <t>• Altere os valores em amarelo (Remuneração Disponível, % Garantia e Saldo Devedor) para simular outros cenários</t>
  </si>
  <si>
    <t>sem desconto</t>
  </si>
  <si>
    <t>(Base de INSS - INSS -IRRF-pensão-aviso prévio retido+rubricas 6003+6004+6006+6007-rubrica 9214)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</si>
</sst>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"/>
    </font>
    <font>
      <b/>
      <sz val="16"/>
      <color rgb="FFFFFFFF"/>
      <name val="Arial"/>
      <charset val="1"/>
    </font>
    <font>
      <b/>
      <sz val="11"/>
      <name val="Arial"/>
      <charset val="1"/>
    </font>
    <font>
      <sz val="11"/>
      <color rgb="FF0000FF"/>
      <name val="Arial"/>
      <charset val="1"/>
    </font>
    <font>
      <b/>
      <sz val="11"/>
      <color rgb="FFFFFFFF"/>
      <name val="Arial"/>
      <charset val="1"/>
    </font>
    <font>
      <sz val="11"/>
      <color rgb="FF000000"/>
      <name val="Arial"/>
      <charset val="1"/>
    </font>
    <font>
      <b/>
      <sz val="11"/>
      <color rgb="FF000000"/>
      <name val="Arial"/>
      <charset val="1"/>
    </font>
    <font>
      <i/>
      <sz val="10"/>
      <name val="Arial"/>
      <charset val="1"/>
    </font>
    <font>
      <i/>
      <sz val="10"/>
      <color rgb="FF595959"/>
      <name val="Arial"/>
      <charset val="1"/>
    </font>
  </fonts>
  <fills count="9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FFF2CC"/>
        <bgColor rgb="FFFFFFFF"/>
      </patternFill>
    </fill>
    <fill>
      <patternFill patternType="solid">
        <fgColor rgb="FFD9E1F2"/>
        <bgColor rgb="FFCCFFFF"/>
      </patternFill>
    </fill>
    <fill>
      <patternFill patternType="solid">
        <fgColor rgb="FFFFC000"/>
        <bgColor rgb="FFFF99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8" fillId="0" borderId="0" xfId="0" applyFont="1"/>
    <xf numFmtId="0" fontId="2" fillId="0" borderId="0" xfId="0" applyFont="1"/>
    <xf numFmtId="0" fontId="1" fillId="2" borderId="0" xfId="0" applyFont="1" applyFill="1" applyAlignment="1">
      <alignment horizontal="center" vertical="center"/>
    </xf>
    <xf numFmtId="0" fontId="2" fillId="0" borderId="0" xfId="0" applyFont="1"/>
    <xf numFmtId="4" fontId="3" fillId="3" borderId="1" xfId="0" applyNumberFormat="1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9" fontId="3" fillId="3" borderId="1" xfId="0" applyNumberFormat="1" applyFont="1" applyFill="1" applyBorder="1" applyAlignment="1">
      <alignment horizontal="center"/>
    </xf>
    <xf numFmtId="4" fontId="3" fillId="3" borderId="1" xfId="0" applyNumberFormat="1" applyFont="1" applyFill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4" fontId="6" fillId="4" borderId="1" xfId="0" applyNumberFormat="1" applyFont="1" applyFill="1" applyBorder="1" applyAlignment="1">
      <alignment horizontal="center"/>
    </xf>
    <xf numFmtId="0" fontId="2" fillId="0" borderId="1" xfId="0" applyFont="1" applyBorder="1"/>
    <xf numFmtId="0" fontId="0" fillId="0" borderId="1" xfId="0" applyBorder="1"/>
    <xf numFmtId="4" fontId="2" fillId="5" borderId="1" xfId="0" applyNumberFormat="1" applyFont="1" applyFill="1" applyBorder="1"/>
    <xf numFmtId="0" fontId="7" fillId="6" borderId="1" xfId="0" applyFont="1" applyFill="1" applyBorder="1" applyAlignment="1">
      <alignment horizontal="center" wrapText="1"/>
    </xf>
    <xf numFmtId="0" fontId="7" fillId="7" borderId="1" xfId="0" applyFont="1" applyFill="1" applyBorder="1" applyAlignment="1">
      <alignment horizontal="center" wrapText="1"/>
    </xf>
    <xf numFmtId="0" fontId="7" fillId="8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tabSelected="1" zoomScaleNormal="100" workbookViewId="0">
      <pane ySplit="5" topLeftCell="A6" activePane="bottomLeft" state="frozen"/>
      <selection pane="bottomLeft" activeCell="H16" sqref="H16"/>
    </sheetView>
  </sheetViews>
  <sheetFormatPr defaultColWidth="8.6640625" defaultRowHeight="14.4" x14ac:dyDescent="0.3"/>
  <cols>
    <col min="1" max="1" width="14" customWidth="1"/>
    <col min="2" max="2" width="26" customWidth="1"/>
    <col min="3" max="3" width="18" customWidth="1"/>
    <col min="4" max="5" width="22" customWidth="1"/>
    <col min="6" max="6" width="26" customWidth="1"/>
  </cols>
  <sheetData>
    <row r="1" spans="1:6" ht="27.75" customHeight="1" x14ac:dyDescent="0.3">
      <c r="A1" s="3" t="s">
        <v>0</v>
      </c>
      <c r="B1" s="3"/>
      <c r="C1" s="3"/>
      <c r="D1" s="3"/>
      <c r="E1" s="3"/>
      <c r="F1" s="3"/>
    </row>
    <row r="3" spans="1:6" ht="15" customHeight="1" x14ac:dyDescent="0.3">
      <c r="A3" s="2" t="s">
        <v>1</v>
      </c>
      <c r="B3" s="2"/>
      <c r="C3" s="2"/>
      <c r="D3" s="5">
        <v>25250</v>
      </c>
      <c r="E3" t="s">
        <v>18</v>
      </c>
    </row>
    <row r="5" spans="1:6" ht="31.5" customHeight="1" x14ac:dyDescent="0.3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</row>
    <row r="6" spans="1:6" ht="15" customHeight="1" x14ac:dyDescent="0.3">
      <c r="A6" s="7" t="s">
        <v>8</v>
      </c>
      <c r="B6" s="8">
        <v>0.12</v>
      </c>
      <c r="C6" s="9">
        <v>12500.75</v>
      </c>
      <c r="D6" s="10">
        <f>$D$3*B6</f>
        <v>3030</v>
      </c>
      <c r="E6" s="11">
        <f>MIN(D6,C6)</f>
        <v>3030</v>
      </c>
      <c r="F6" s="16" t="str">
        <f>IF(D6&gt;C6,"Limitado ao saldo devedor","Dentro do limite")</f>
        <v>Dentro do limite</v>
      </c>
    </row>
    <row r="7" spans="1:6" ht="15" customHeight="1" x14ac:dyDescent="0.3">
      <c r="A7" s="7" t="s">
        <v>9</v>
      </c>
      <c r="B7" s="8">
        <v>0.15</v>
      </c>
      <c r="C7" s="9">
        <v>32100.1</v>
      </c>
      <c r="D7" s="10">
        <f>$D$3*B7</f>
        <v>3787.5</v>
      </c>
      <c r="E7" s="11">
        <f>MIN(D7,C7)</f>
        <v>3787.5</v>
      </c>
      <c r="F7" s="16" t="str">
        <f>IF(D7&gt;C7,"Limitado ao saldo devedor","Dentro do limite")</f>
        <v>Dentro do limite</v>
      </c>
    </row>
    <row r="8" spans="1:6" ht="15" customHeight="1" x14ac:dyDescent="0.3">
      <c r="A8" s="7" t="s">
        <v>10</v>
      </c>
      <c r="B8" s="8">
        <v>0.08</v>
      </c>
      <c r="C8" s="9">
        <v>510.1</v>
      </c>
      <c r="D8" s="10">
        <f>$D$3*B8</f>
        <v>2020</v>
      </c>
      <c r="E8" s="11">
        <f>MIN(D8,C8)</f>
        <v>510.1</v>
      </c>
      <c r="F8" s="15" t="str">
        <f>IF(D8&gt;C8,"Limitado ao saldo devedor","Dentro do limite")</f>
        <v>Limitado ao saldo devedor</v>
      </c>
    </row>
    <row r="9" spans="1:6" ht="15" customHeight="1" x14ac:dyDescent="0.3">
      <c r="A9" s="7" t="s">
        <v>11</v>
      </c>
      <c r="B9" s="8">
        <v>0</v>
      </c>
      <c r="C9" s="9">
        <v>1000</v>
      </c>
      <c r="D9" s="10">
        <f>$D$3*B9</f>
        <v>0</v>
      </c>
      <c r="E9" s="11">
        <f>MIN(D9,C9)</f>
        <v>0</v>
      </c>
      <c r="F9" s="17" t="s">
        <v>17</v>
      </c>
    </row>
    <row r="10" spans="1:6" ht="15" customHeight="1" x14ac:dyDescent="0.3">
      <c r="A10" s="12" t="s">
        <v>12</v>
      </c>
      <c r="B10" s="13"/>
      <c r="C10" s="13"/>
      <c r="D10" s="13"/>
      <c r="E10" s="14">
        <f>SUM(E6:E9)</f>
        <v>7327.6</v>
      </c>
      <c r="F10" s="13"/>
    </row>
    <row r="13" spans="1:6" ht="15" customHeight="1" x14ac:dyDescent="0.3">
      <c r="A13" s="4" t="s">
        <v>13</v>
      </c>
    </row>
    <row r="14" spans="1:6" ht="15" customHeight="1" x14ac:dyDescent="0.3">
      <c r="A14" s="1" t="s">
        <v>14</v>
      </c>
      <c r="B14" s="1"/>
      <c r="C14" s="1"/>
      <c r="D14" s="1"/>
      <c r="E14" s="1"/>
      <c r="F14" s="1"/>
    </row>
    <row r="15" spans="1:6" ht="15" customHeight="1" x14ac:dyDescent="0.3">
      <c r="A15" s="1" t="s">
        <v>15</v>
      </c>
      <c r="B15" s="1"/>
      <c r="C15" s="1"/>
      <c r="D15" s="1"/>
      <c r="E15" s="1"/>
      <c r="F15" s="1"/>
    </row>
    <row r="16" spans="1:6" ht="15" customHeight="1" x14ac:dyDescent="0.3">
      <c r="A16" s="1" t="s">
        <v>16</v>
      </c>
      <c r="B16" s="1"/>
      <c r="C16" s="1"/>
      <c r="D16" s="1"/>
      <c r="E16" s="1"/>
      <c r="F16" s="1"/>
    </row>
  </sheetData>
  <mergeCells count="5">
    <mergeCell ref="A1:F1"/>
    <mergeCell ref="A3:C3"/>
    <mergeCell ref="A14:F14"/>
    <mergeCell ref="A15:F15"/>
    <mergeCell ref="A16:F16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Calculo Desconto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Marta Pierina Verona</cp:lastModifiedBy>
  <cp:revision>0</cp:revision>
  <dcterms:created xsi:type="dcterms:W3CDTF">2026-06-26T19:31:41Z</dcterms:created>
  <dcterms:modified xsi:type="dcterms:W3CDTF">2026-06-26T19:44:50Z</dcterms:modified>
  <dc:language>en-US</dc:language>
</cp:coreProperties>
</file>