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S:\Backup\Consultoria\Parametrização Contábil\Diagnósticos de IC\Jair\MONTO ENGENHARIA\"/>
    </mc:Choice>
  </mc:AlternateContent>
  <bookViews>
    <workbookView xWindow="-120" yWindow="-120" windowWidth="20730" windowHeight="11160"/>
  </bookViews>
  <sheets>
    <sheet name="Modelo I" sheetId="20" r:id="rId1"/>
    <sheet name="Parâmetros" sheetId="1" r:id="rId2"/>
    <sheet name="Orçamentos para Novos Layouts" sheetId="17" r:id="rId3"/>
  </sheets>
  <definedNames>
    <definedName name="LayoutArqcon">Parâmetros!$A$2:$A$3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20" l="1"/>
  <c r="H9" i="17" l="1"/>
  <c r="H8" i="17"/>
  <c r="H7" i="17"/>
  <c r="H6" i="17"/>
  <c r="H5" i="17"/>
  <c r="H4" i="17"/>
  <c r="H3" i="17"/>
  <c r="H2" i="17"/>
</calcChain>
</file>

<file path=xl/sharedStrings.xml><?xml version="1.0" encoding="utf-8"?>
<sst xmlns="http://schemas.openxmlformats.org/spreadsheetml/2006/main" count="246" uniqueCount="134">
  <si>
    <t>Layout 1</t>
  </si>
  <si>
    <t>Layout 2</t>
  </si>
  <si>
    <t>Tamanho Fixo</t>
  </si>
  <si>
    <t>Virgulas</t>
  </si>
  <si>
    <t>Ponto e Virgula</t>
  </si>
  <si>
    <t>Pipe</t>
  </si>
  <si>
    <t>Valor FIXO</t>
  </si>
  <si>
    <t>Débito</t>
  </si>
  <si>
    <t>Ambos</t>
  </si>
  <si>
    <t>Regra para Nome do Arquivo:</t>
  </si>
  <si>
    <t>Escolha do usuário</t>
  </si>
  <si>
    <t>"Nome do programa".txt</t>
  </si>
  <si>
    <t>Outra regra</t>
  </si>
  <si>
    <t>Tipo de Registro</t>
  </si>
  <si>
    <t>Informação</t>
  </si>
  <si>
    <t>Posição Inicial</t>
  </si>
  <si>
    <t>Posição Final</t>
  </si>
  <si>
    <t>Regra</t>
  </si>
  <si>
    <t>1 a 4</t>
  </si>
  <si>
    <t>Codigo da Empresa</t>
  </si>
  <si>
    <t>Unidade ou Brancos  ou Estabelecimento</t>
  </si>
  <si>
    <t>5 a 8</t>
  </si>
  <si>
    <t>13 a 32</t>
  </si>
  <si>
    <t>33 a 35</t>
  </si>
  <si>
    <t>36 a 75</t>
  </si>
  <si>
    <t>85 a 104</t>
  </si>
  <si>
    <t>105 a 124</t>
  </si>
  <si>
    <t>125 a 128</t>
  </si>
  <si>
    <t>130 a 144</t>
  </si>
  <si>
    <t xml:space="preserve">5 a 8 e 9 a 12(est) </t>
  </si>
  <si>
    <t>9 a 12</t>
  </si>
  <si>
    <t>13 a 16</t>
  </si>
  <si>
    <t>17 a 32</t>
  </si>
  <si>
    <t>39 a 41</t>
  </si>
  <si>
    <t>42 a 73</t>
  </si>
  <si>
    <t>94 a 113</t>
  </si>
  <si>
    <t>114 a 117</t>
  </si>
  <si>
    <t>119 a 133</t>
  </si>
  <si>
    <t>Classificação Contabil - 4 digitos</t>
  </si>
  <si>
    <t>Classificação Contábil Estendida</t>
  </si>
  <si>
    <t>33 a 38 (AAMMDD)</t>
  </si>
  <si>
    <t>77 a  84 (AAAAMMDD)</t>
  </si>
  <si>
    <t>Data do Lancamento</t>
  </si>
  <si>
    <t>Item Contábil</t>
  </si>
  <si>
    <t>Descrição do Item Contabil</t>
  </si>
  <si>
    <t>74  93</t>
  </si>
  <si>
    <t>Histórico Padrão</t>
  </si>
  <si>
    <t>Conta Devedora</t>
  </si>
  <si>
    <t>Conta Credora</t>
  </si>
  <si>
    <t>Valor Negativo/Branco</t>
  </si>
  <si>
    <t>Valor do Lançamento</t>
  </si>
  <si>
    <t>Tipo de Item (1- Contábil 2- Estatístico)</t>
  </si>
  <si>
    <t>Classificação Contabil - +4 dígitos</t>
  </si>
  <si>
    <t>135 a 42</t>
  </si>
  <si>
    <t>145 a 152</t>
  </si>
  <si>
    <t>143 a 162</t>
  </si>
  <si>
    <t>153 a 172</t>
  </si>
  <si>
    <t>Código Auxiliar do Estabelecimento</t>
  </si>
  <si>
    <t>Arquivo Único</t>
  </si>
  <si>
    <t>Sim</t>
  </si>
  <si>
    <t>Não</t>
  </si>
  <si>
    <t>Empresa/Estabelecimento</t>
  </si>
  <si>
    <t>Empresa</t>
  </si>
  <si>
    <t>Gerar Por</t>
  </si>
  <si>
    <t>Gravar código auxiliar estabelecimento</t>
  </si>
  <si>
    <t>Cliente</t>
  </si>
  <si>
    <t>Data Solicitação</t>
  </si>
  <si>
    <t>Valor Sequencial</t>
  </si>
  <si>
    <t>Uiliza Class Contábeis +4 digitos</t>
  </si>
  <si>
    <t>Header</t>
  </si>
  <si>
    <t>FOLHA_MMAAAA.txt</t>
  </si>
  <si>
    <t>Tem regra de totalização de registros</t>
  </si>
  <si>
    <t>Tem Header no arquivo</t>
  </si>
  <si>
    <t>Tipo de Registros</t>
  </si>
  <si>
    <t>Analise</t>
  </si>
  <si>
    <t>Desenvolvimento</t>
  </si>
  <si>
    <t>Testes</t>
  </si>
  <si>
    <t>Total</t>
  </si>
  <si>
    <t>1 registro do arqcon -&gt; 1 registro com débito/crédito juntos</t>
  </si>
  <si>
    <t>1 registro de arqcon -&gt; 1 registro com débito e 1 registro com credito</t>
  </si>
  <si>
    <t>passar para análise</t>
  </si>
  <si>
    <t>Prazao padrão: 60 dias</t>
  </si>
  <si>
    <t>Trailer</t>
  </si>
  <si>
    <t>Usuário:</t>
  </si>
  <si>
    <t>Senha:</t>
  </si>
  <si>
    <t>Nome do programa conversor:</t>
  </si>
  <si>
    <t>Layout Metadados:</t>
  </si>
  <si>
    <t>Tipo de separador de registros:</t>
  </si>
  <si>
    <t>Arquivo único:</t>
  </si>
  <si>
    <t>Observações:</t>
  </si>
  <si>
    <t>Parametros de geração do RHARQCON:</t>
  </si>
  <si>
    <t>Empresa/Unidade</t>
  </si>
  <si>
    <t>Crédito</t>
  </si>
  <si>
    <t>CNPJ</t>
  </si>
  <si>
    <t>Branco</t>
  </si>
  <si>
    <t>Header 1</t>
  </si>
  <si>
    <t>Header 2</t>
  </si>
  <si>
    <t>Header 3</t>
  </si>
  <si>
    <t>Nova Linha</t>
  </si>
  <si>
    <t>Exemplo</t>
  </si>
  <si>
    <t>Regra de configuração - Consultor Contábil</t>
  </si>
  <si>
    <t>Outro</t>
  </si>
  <si>
    <t>Tabela Auxiliar</t>
  </si>
  <si>
    <t>Regra de Geração P&amp;D</t>
  </si>
  <si>
    <t>RHPECONLUMINA</t>
  </si>
  <si>
    <t>TABULADO</t>
  </si>
  <si>
    <t>ARQUIVO TABULADO</t>
  </si>
  <si>
    <t>Monto Engenharia</t>
  </si>
  <si>
    <t>30/07/2020</t>
  </si>
  <si>
    <t>DATA CONABIL</t>
  </si>
  <si>
    <t>D/C</t>
  </si>
  <si>
    <t>CONTA CONTABIL</t>
  </si>
  <si>
    <t>VALOR EM R$</t>
  </si>
  <si>
    <t>DIVISAO</t>
  </si>
  <si>
    <t>C.CUSTO</t>
  </si>
  <si>
    <t>REFERENCIA</t>
  </si>
  <si>
    <t>OBSERVACAO</t>
  </si>
  <si>
    <t>Jan/20</t>
  </si>
  <si>
    <t>D</t>
  </si>
  <si>
    <t>C</t>
  </si>
  <si>
    <t>DD/MM/AAAA</t>
  </si>
  <si>
    <t>1</t>
  </si>
  <si>
    <t>EC0001</t>
  </si>
  <si>
    <t>SALARIOS TRIBUTAVEIS</t>
  </si>
  <si>
    <t>Data no Formato DD/MM/AAAA</t>
  </si>
  <si>
    <t>D para registro a Debito</t>
  </si>
  <si>
    <t>C para Registro a Credito</t>
  </si>
  <si>
    <t>Gravar Fixo 1</t>
  </si>
  <si>
    <t>Gravar a Classificação Contábil Estendida</t>
  </si>
  <si>
    <t>Data no Formato M/AA = Jan/20</t>
  </si>
  <si>
    <t>Descrição da Regra Contábil em Caixa Alta</t>
  </si>
  <si>
    <t>EC0001, EC0009,EC0033 ...</t>
  </si>
  <si>
    <t>4.2.20.001.0142 Estruturada com pontos</t>
  </si>
  <si>
    <t>Valor do Lançamento com ponto para casas de Milhar e vírgula para as decimais  =  13.521,97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</si>
</sst>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4" borderId="1" xfId="0" applyFill="1" applyBorder="1"/>
    <xf numFmtId="0" fontId="0" fillId="3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3" borderId="0" xfId="0" applyFill="1" applyBorder="1"/>
    <xf numFmtId="0" fontId="1" fillId="0" borderId="1" xfId="0" applyFont="1" applyBorder="1"/>
    <xf numFmtId="0" fontId="1" fillId="0" borderId="0" xfId="0" applyFont="1" applyBorder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1" xfId="0" applyFont="1" applyBorder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0" fillId="6" borderId="0" xfId="0" applyFill="1" applyBorder="1"/>
    <xf numFmtId="0" fontId="0" fillId="0" borderId="2" xfId="0" applyFont="1" applyBorder="1" applyAlignment="1"/>
    <xf numFmtId="0" fontId="0" fillId="0" borderId="0" xfId="0" applyFont="1" applyBorder="1" applyAlignment="1">
      <alignment horizontal="left" wrapText="1"/>
    </xf>
    <xf numFmtId="0" fontId="0" fillId="2" borderId="3" xfId="0" applyFill="1" applyBorder="1"/>
    <xf numFmtId="49" fontId="0" fillId="0" borderId="0" xfId="0" applyNumberFormat="1"/>
    <xf numFmtId="49" fontId="0" fillId="0" borderId="0" xfId="0" applyNumberFormat="1" applyFont="1"/>
    <xf numFmtId="0" fontId="0" fillId="0" borderId="1" xfId="0" applyBorder="1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0" borderId="0" xfId="0" applyNumberFormat="1" applyBorder="1"/>
    <xf numFmtId="49" fontId="0" fillId="0" borderId="1" xfId="0" applyNumberFormat="1" applyBorder="1" applyAlignment="1">
      <alignment wrapText="1"/>
    </xf>
    <xf numFmtId="49" fontId="0" fillId="0" borderId="0" xfId="0" applyNumberFormat="1" applyFont="1" applyAlignment="1">
      <alignment horizontal="left"/>
    </xf>
    <xf numFmtId="49" fontId="0" fillId="0" borderId="2" xfId="0" applyNumberFormat="1" applyFont="1" applyBorder="1" applyAlignment="1"/>
    <xf numFmtId="49" fontId="0" fillId="0" borderId="1" xfId="0" applyNumberFormat="1" applyFont="1" applyBorder="1" applyAlignment="1"/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Alignment="1">
      <alignment vertical="justify"/>
    </xf>
    <xf numFmtId="49" fontId="0" fillId="0" borderId="0" xfId="0" applyNumberFormat="1" applyAlignment="1">
      <alignment horizontal="center" vertical="justify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9" fontId="0" fillId="4" borderId="1" xfId="0" applyNumberFormat="1" applyFill="1" applyBorder="1"/>
    <xf numFmtId="4" fontId="0" fillId="0" borderId="0" xfId="0" applyNumberFormat="1"/>
    <xf numFmtId="0" fontId="0" fillId="4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0" indent="0" justifyLastLine="0" shrinkToFit="0" readingOrder="0"/>
    </dxf>
    <dxf>
      <numFmt numFmtId="30" formatCode="@"/>
      <alignment vertical="justify" textRotation="0" wrapText="0" justifyLastLine="0" shrinkToFit="0" readingOrder="0"/>
    </dxf>
    <dxf>
      <numFmt numFmtId="30" formatCode="@"/>
      <alignment vertical="justify" textRotation="0" wrapTex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30" formatCode="@"/>
    </dxf>
    <dxf>
      <alignment horizontal="center" vertical="bottom" textRotation="0" wrapText="0" indent="0" justifyLastLine="0" shrinkToFit="0" readingOrder="0"/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ela246824" displayName="Tabela246824" ref="A22:G51" totalsRowShown="0" headerRowDxfId="10">
  <autoFilter ref="A22:G51"/>
  <tableColumns count="7">
    <tableColumn id="1" name="Tipo de Registro"/>
    <tableColumn id="2" name="Informação"/>
    <tableColumn id="3" name="Exemplo" dataDxfId="9" totalsRowDxfId="8"/>
    <tableColumn id="4" name="Posição Inicial" dataDxfId="7"/>
    <tableColumn id="5" name="Posição Final" dataDxfId="6"/>
    <tableColumn id="6" name="Regra de Geração P&amp;D" dataDxfId="5"/>
    <tableColumn id="7" name="Regra de configuração - Consultor Contábil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ela47935" displayName="Tabela47935" ref="A17:C20" totalsRowShown="0" headerRowDxfId="3">
  <autoFilter ref="A17:C20"/>
  <tableColumns count="3">
    <tableColumn id="1" name="Cliente" dataDxfId="2"/>
    <tableColumn id="2" name="Regra" dataDxfId="1"/>
    <tableColumn id="3" name="Data Solicitaçã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topLeftCell="D34" zoomScale="160" zoomScaleNormal="160" workbookViewId="0">
      <selection activeCell="F46" sqref="F46"/>
    </sheetView>
  </sheetViews>
  <sheetFormatPr defaultRowHeight="15" x14ac:dyDescent="0.25"/>
  <cols>
    <col min="1" max="1" width="38.140625" customWidth="1"/>
    <col min="2" max="2" width="34.85546875" customWidth="1"/>
    <col min="3" max="3" width="37.140625" style="20" customWidth="1"/>
    <col min="4" max="4" width="21.42578125" style="28" bestFit="1" customWidth="1"/>
    <col min="5" max="5" width="20.28515625" style="28" bestFit="1" customWidth="1"/>
    <col min="6" max="6" width="35.28515625" style="37" customWidth="1"/>
    <col min="7" max="7" width="44" style="37" bestFit="1" customWidth="1"/>
  </cols>
  <sheetData>
    <row r="1" spans="1:4" x14ac:dyDescent="0.25">
      <c r="A1" s="9" t="s">
        <v>85</v>
      </c>
      <c r="B1" s="13" t="s">
        <v>104</v>
      </c>
      <c r="C1" s="29"/>
    </row>
    <row r="3" spans="1:4" x14ac:dyDescent="0.25">
      <c r="A3" s="9" t="s">
        <v>86</v>
      </c>
      <c r="B3" s="13" t="s">
        <v>1</v>
      </c>
      <c r="C3" s="29"/>
    </row>
    <row r="4" spans="1:4" x14ac:dyDescent="0.25">
      <c r="A4" s="1"/>
      <c r="B4" s="12"/>
    </row>
    <row r="5" spans="1:4" x14ac:dyDescent="0.25">
      <c r="A5" s="9" t="s">
        <v>87</v>
      </c>
      <c r="B5" s="13" t="s">
        <v>2</v>
      </c>
      <c r="C5" s="41" t="s">
        <v>105</v>
      </c>
    </row>
    <row r="6" spans="1:4" x14ac:dyDescent="0.25">
      <c r="A6" s="10"/>
      <c r="B6" s="14"/>
      <c r="C6" s="30"/>
    </row>
    <row r="7" spans="1:4" x14ac:dyDescent="0.25">
      <c r="A7" s="9" t="s">
        <v>9</v>
      </c>
      <c r="B7" s="13" t="s">
        <v>70</v>
      </c>
      <c r="C7" s="31"/>
    </row>
    <row r="8" spans="1:4" x14ac:dyDescent="0.25">
      <c r="A8" s="10"/>
      <c r="B8" s="10"/>
      <c r="C8" s="30"/>
    </row>
    <row r="9" spans="1:4" x14ac:dyDescent="0.25">
      <c r="A9" s="9" t="s">
        <v>88</v>
      </c>
      <c r="B9" s="9" t="s">
        <v>59</v>
      </c>
      <c r="C9" s="29"/>
    </row>
    <row r="10" spans="1:4" x14ac:dyDescent="0.25">
      <c r="A10" s="1"/>
      <c r="B10" s="1"/>
    </row>
    <row r="11" spans="1:4" x14ac:dyDescent="0.25">
      <c r="A11" s="9" t="s">
        <v>89</v>
      </c>
      <c r="B11" s="43" t="s">
        <v>106</v>
      </c>
      <c r="C11" s="43"/>
    </row>
    <row r="12" spans="1:4" x14ac:dyDescent="0.25">
      <c r="A12" s="1"/>
      <c r="B12" s="11"/>
      <c r="C12" s="32"/>
    </row>
    <row r="13" spans="1:4" x14ac:dyDescent="0.25">
      <c r="A13" s="9" t="s">
        <v>90</v>
      </c>
      <c r="B13" s="17" t="s">
        <v>63</v>
      </c>
      <c r="C13" s="33" t="s">
        <v>61</v>
      </c>
    </row>
    <row r="14" spans="1:4" x14ac:dyDescent="0.25">
      <c r="A14" s="10"/>
      <c r="B14" s="17" t="s">
        <v>68</v>
      </c>
      <c r="C14" s="34" t="s">
        <v>60</v>
      </c>
    </row>
    <row r="15" spans="1:4" x14ac:dyDescent="0.25">
      <c r="A15" s="10"/>
      <c r="B15" s="27" t="s">
        <v>64</v>
      </c>
      <c r="C15" s="34" t="s">
        <v>60</v>
      </c>
      <c r="D15" s="22" t="str">
        <f>IF(C15="Sim","Informar regra"," ")</f>
        <v xml:space="preserve"> </v>
      </c>
    </row>
    <row r="16" spans="1:4" x14ac:dyDescent="0.25">
      <c r="A16" s="10"/>
      <c r="B16" s="15"/>
      <c r="C16" s="35"/>
    </row>
    <row r="17" spans="1:7" x14ac:dyDescent="0.25">
      <c r="A17" s="24" t="s">
        <v>65</v>
      </c>
      <c r="B17" s="25" t="s">
        <v>17</v>
      </c>
      <c r="C17" s="36" t="s">
        <v>66</v>
      </c>
    </row>
    <row r="18" spans="1:7" x14ac:dyDescent="0.25">
      <c r="A18" s="10" t="s">
        <v>107</v>
      </c>
      <c r="B18" s="18"/>
      <c r="C18" s="35" t="s">
        <v>108</v>
      </c>
    </row>
    <row r="19" spans="1:7" x14ac:dyDescent="0.25">
      <c r="A19" s="10"/>
      <c r="B19" s="18"/>
      <c r="C19" s="35"/>
    </row>
    <row r="20" spans="1:7" x14ac:dyDescent="0.25">
      <c r="A20" s="10"/>
      <c r="B20" s="18"/>
      <c r="C20" s="35"/>
    </row>
    <row r="22" spans="1:7" x14ac:dyDescent="0.25">
      <c r="A22" s="28" t="s">
        <v>13</v>
      </c>
      <c r="B22" s="28" t="s">
        <v>14</v>
      </c>
      <c r="C22" s="26" t="s">
        <v>99</v>
      </c>
      <c r="D22" s="28" t="s">
        <v>15</v>
      </c>
      <c r="E22" s="28" t="s">
        <v>16</v>
      </c>
      <c r="F22" s="38" t="s">
        <v>103</v>
      </c>
      <c r="G22" s="38" t="s">
        <v>100</v>
      </c>
    </row>
    <row r="23" spans="1:7" x14ac:dyDescent="0.25">
      <c r="A23" t="s">
        <v>69</v>
      </c>
      <c r="B23" t="s">
        <v>6</v>
      </c>
      <c r="C23" t="s">
        <v>109</v>
      </c>
      <c r="F23" t="s">
        <v>109</v>
      </c>
    </row>
    <row r="24" spans="1:7" x14ac:dyDescent="0.25">
      <c r="A24" t="s">
        <v>69</v>
      </c>
      <c r="B24" t="s">
        <v>6</v>
      </c>
      <c r="C24" t="s">
        <v>110</v>
      </c>
      <c r="F24" t="s">
        <v>110</v>
      </c>
    </row>
    <row r="25" spans="1:7" x14ac:dyDescent="0.25">
      <c r="A25" t="s">
        <v>69</v>
      </c>
      <c r="B25" t="s">
        <v>6</v>
      </c>
      <c r="C25" t="s">
        <v>111</v>
      </c>
      <c r="F25" t="s">
        <v>111</v>
      </c>
    </row>
    <row r="26" spans="1:7" x14ac:dyDescent="0.25">
      <c r="A26" t="s">
        <v>69</v>
      </c>
      <c r="B26" t="s">
        <v>6</v>
      </c>
      <c r="C26" t="s">
        <v>112</v>
      </c>
      <c r="F26" t="s">
        <v>112</v>
      </c>
    </row>
    <row r="27" spans="1:7" x14ac:dyDescent="0.25">
      <c r="A27" t="s">
        <v>69</v>
      </c>
      <c r="B27" t="s">
        <v>6</v>
      </c>
      <c r="C27" t="s">
        <v>113</v>
      </c>
      <c r="F27" t="s">
        <v>113</v>
      </c>
    </row>
    <row r="28" spans="1:7" x14ac:dyDescent="0.25">
      <c r="A28" t="s">
        <v>69</v>
      </c>
      <c r="B28" t="s">
        <v>6</v>
      </c>
      <c r="C28" t="s">
        <v>114</v>
      </c>
      <c r="D28" s="40"/>
      <c r="E28" s="40"/>
      <c r="F28" t="s">
        <v>114</v>
      </c>
    </row>
    <row r="29" spans="1:7" x14ac:dyDescent="0.25">
      <c r="A29" t="s">
        <v>69</v>
      </c>
      <c r="B29" t="s">
        <v>6</v>
      </c>
      <c r="C29" t="s">
        <v>115</v>
      </c>
      <c r="F29" t="s">
        <v>115</v>
      </c>
    </row>
    <row r="30" spans="1:7" x14ac:dyDescent="0.25">
      <c r="A30" t="s">
        <v>69</v>
      </c>
      <c r="B30" t="s">
        <v>6</v>
      </c>
      <c r="C30" t="s">
        <v>116</v>
      </c>
      <c r="F30" t="s">
        <v>116</v>
      </c>
    </row>
    <row r="31" spans="1:7" x14ac:dyDescent="0.25">
      <c r="A31" t="s">
        <v>98</v>
      </c>
    </row>
    <row r="32" spans="1:7" x14ac:dyDescent="0.25">
      <c r="A32" t="s">
        <v>7</v>
      </c>
      <c r="B32" t="s">
        <v>42</v>
      </c>
      <c r="C32" s="20" t="s">
        <v>120</v>
      </c>
      <c r="F32" s="37" t="s">
        <v>124</v>
      </c>
    </row>
    <row r="33" spans="1:7" x14ac:dyDescent="0.25">
      <c r="A33" t="s">
        <v>7</v>
      </c>
      <c r="B33" t="s">
        <v>6</v>
      </c>
      <c r="C33" s="20" t="s">
        <v>118</v>
      </c>
      <c r="F33" s="37" t="s">
        <v>125</v>
      </c>
    </row>
    <row r="34" spans="1:7" x14ac:dyDescent="0.25">
      <c r="A34" t="s">
        <v>7</v>
      </c>
      <c r="B34" t="s">
        <v>47</v>
      </c>
      <c r="G34" s="37" t="s">
        <v>132</v>
      </c>
    </row>
    <row r="35" spans="1:7" ht="45" x14ac:dyDescent="0.25">
      <c r="A35" t="s">
        <v>7</v>
      </c>
      <c r="B35" t="s">
        <v>50</v>
      </c>
      <c r="C35" s="42">
        <v>13521.97</v>
      </c>
      <c r="F35" s="37" t="s">
        <v>133</v>
      </c>
    </row>
    <row r="36" spans="1:7" x14ac:dyDescent="0.25">
      <c r="A36" t="s">
        <v>7</v>
      </c>
      <c r="B36" t="s">
        <v>6</v>
      </c>
      <c r="C36" s="45" t="s">
        <v>121</v>
      </c>
      <c r="F36" s="37" t="s">
        <v>127</v>
      </c>
      <c r="G36" s="45"/>
    </row>
    <row r="37" spans="1:7" ht="30" x14ac:dyDescent="0.25">
      <c r="A37" t="s">
        <v>7</v>
      </c>
      <c r="B37" t="s">
        <v>39</v>
      </c>
      <c r="C37" t="s">
        <v>122</v>
      </c>
      <c r="D37" s="39"/>
      <c r="E37" s="39"/>
      <c r="F37" s="37" t="s">
        <v>128</v>
      </c>
      <c r="G37" t="s">
        <v>131</v>
      </c>
    </row>
    <row r="38" spans="1:7" x14ac:dyDescent="0.25">
      <c r="A38" t="s">
        <v>7</v>
      </c>
      <c r="B38" t="s">
        <v>42</v>
      </c>
      <c r="C38" s="20" t="s">
        <v>117</v>
      </c>
      <c r="D38" s="39"/>
      <c r="E38" s="39"/>
      <c r="F38" s="37" t="s">
        <v>129</v>
      </c>
    </row>
    <row r="39" spans="1:7" ht="30" x14ac:dyDescent="0.25">
      <c r="A39" t="s">
        <v>7</v>
      </c>
      <c r="B39" t="s">
        <v>44</v>
      </c>
      <c r="C39" s="20" t="s">
        <v>123</v>
      </c>
      <c r="D39" s="39"/>
      <c r="E39" s="39"/>
      <c r="F39" s="37" t="s">
        <v>130</v>
      </c>
    </row>
    <row r="40" spans="1:7" x14ac:dyDescent="0.25">
      <c r="A40" t="s">
        <v>98</v>
      </c>
      <c r="D40" s="39"/>
      <c r="E40" s="39"/>
    </row>
    <row r="41" spans="1:7" x14ac:dyDescent="0.25">
      <c r="A41" t="s">
        <v>92</v>
      </c>
      <c r="B41" t="s">
        <v>42</v>
      </c>
      <c r="C41" s="20" t="s">
        <v>120</v>
      </c>
      <c r="D41" s="39"/>
      <c r="E41" s="39"/>
      <c r="F41" s="37" t="s">
        <v>124</v>
      </c>
    </row>
    <row r="42" spans="1:7" x14ac:dyDescent="0.25">
      <c r="A42" t="s">
        <v>92</v>
      </c>
      <c r="B42" t="s">
        <v>6</v>
      </c>
      <c r="C42" s="20" t="s">
        <v>119</v>
      </c>
      <c r="D42" s="40"/>
      <c r="E42" s="40"/>
      <c r="F42" s="37" t="s">
        <v>126</v>
      </c>
    </row>
    <row r="43" spans="1:7" x14ac:dyDescent="0.25">
      <c r="A43" t="s">
        <v>92</v>
      </c>
      <c r="B43" t="s">
        <v>48</v>
      </c>
      <c r="D43" s="39"/>
      <c r="E43" s="39"/>
      <c r="G43" s="37" t="s">
        <v>132</v>
      </c>
    </row>
    <row r="44" spans="1:7" ht="45" x14ac:dyDescent="0.25">
      <c r="A44" t="s">
        <v>92</v>
      </c>
      <c r="B44" t="s">
        <v>50</v>
      </c>
      <c r="C44" s="42">
        <v>13521.97</v>
      </c>
      <c r="D44" s="39"/>
      <c r="E44" s="39"/>
      <c r="F44" s="37" t="s">
        <v>133</v>
      </c>
    </row>
    <row r="45" spans="1:7" x14ac:dyDescent="0.25">
      <c r="A45" t="s">
        <v>92</v>
      </c>
      <c r="B45" t="s">
        <v>6</v>
      </c>
      <c r="C45" s="45" t="s">
        <v>121</v>
      </c>
      <c r="D45" s="39"/>
      <c r="E45" s="39"/>
      <c r="F45" s="37" t="s">
        <v>127</v>
      </c>
      <c r="G45" s="45"/>
    </row>
    <row r="46" spans="1:7" ht="30" x14ac:dyDescent="0.25">
      <c r="A46" t="s">
        <v>92</v>
      </c>
      <c r="B46" t="s">
        <v>39</v>
      </c>
      <c r="C46" t="s">
        <v>122</v>
      </c>
      <c r="D46" s="39"/>
      <c r="E46" s="39"/>
      <c r="F46" s="37" t="s">
        <v>128</v>
      </c>
      <c r="G46" t="s">
        <v>131</v>
      </c>
    </row>
    <row r="47" spans="1:7" x14ac:dyDescent="0.25">
      <c r="A47" t="s">
        <v>92</v>
      </c>
      <c r="B47" t="s">
        <v>42</v>
      </c>
      <c r="C47" s="20" t="s">
        <v>117</v>
      </c>
      <c r="D47" s="39"/>
      <c r="E47" s="39"/>
      <c r="F47" s="37" t="s">
        <v>129</v>
      </c>
    </row>
    <row r="48" spans="1:7" ht="30" x14ac:dyDescent="0.25">
      <c r="A48" t="s">
        <v>92</v>
      </c>
      <c r="B48" t="s">
        <v>44</v>
      </c>
      <c r="C48" s="20" t="s">
        <v>123</v>
      </c>
      <c r="D48" s="39"/>
      <c r="E48" s="39"/>
      <c r="F48" s="37" t="s">
        <v>130</v>
      </c>
    </row>
    <row r="49" spans="1:5" x14ac:dyDescent="0.25">
      <c r="D49" s="39"/>
      <c r="E49" s="39"/>
    </row>
    <row r="50" spans="1:5" x14ac:dyDescent="0.25">
      <c r="D50" s="39"/>
      <c r="E50" s="39"/>
    </row>
    <row r="51" spans="1:5" x14ac:dyDescent="0.25">
      <c r="D51" s="39"/>
      <c r="E51" s="39"/>
    </row>
    <row r="52" spans="1:5" x14ac:dyDescent="0.25">
      <c r="A52" s="1" t="s">
        <v>83</v>
      </c>
      <c r="B52" s="1" t="s">
        <v>84</v>
      </c>
    </row>
    <row r="53" spans="1:5" x14ac:dyDescent="0.25">
      <c r="A53" s="20"/>
      <c r="B53" s="20"/>
    </row>
    <row r="54" spans="1:5" x14ac:dyDescent="0.25">
      <c r="A54" s="20"/>
      <c r="B54" s="20"/>
    </row>
    <row r="55" spans="1:5" x14ac:dyDescent="0.25">
      <c r="A55" s="20"/>
      <c r="B55" s="20"/>
    </row>
    <row r="56" spans="1:5" x14ac:dyDescent="0.25">
      <c r="A56" s="20"/>
      <c r="B56" s="20"/>
    </row>
    <row r="57" spans="1:5" x14ac:dyDescent="0.25">
      <c r="A57" s="21"/>
      <c r="B57" s="21"/>
    </row>
    <row r="58" spans="1:5" x14ac:dyDescent="0.25">
      <c r="A58" s="21"/>
      <c r="B58" s="21"/>
    </row>
  </sheetData>
  <mergeCells count="1">
    <mergeCell ref="B11:C11"/>
  </mergeCells>
  <conditionalFormatting sqref="C7:C10">
    <cfRule type="expression" dxfId="11" priority="1">
      <formula>#REF!="Informar Regra"</formula>
    </cfRule>
  </conditionalFormatting>
  <dataValidations count="1">
    <dataValidation type="list" allowBlank="1" showInputMessage="1" showErrorMessage="1" sqref="B3:B4">
      <formula1>LayoutArqcon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Parâmetros!$E$2:$E$20</xm:f>
          </x14:formula1>
          <xm:sqref>B23:B51</xm:sqref>
        </x14:dataValidation>
        <x14:dataValidation type="list" allowBlank="1" showInputMessage="1" showErrorMessage="1">
          <x14:formula1>
            <xm:f>Parâmetros!$C$2:$C$7</xm:f>
          </x14:formula1>
          <xm:sqref>B5:B6</xm:sqref>
        </x14:dataValidation>
        <x14:dataValidation type="list" allowBlank="1" showInputMessage="1" showErrorMessage="1">
          <x14:formula1>
            <xm:f>Parâmetros!$A$17:$A$18</xm:f>
          </x14:formula1>
          <xm:sqref>B9:B10 C14:C15</xm:sqref>
        </x14:dataValidation>
        <x14:dataValidation type="list" allowBlank="1" showInputMessage="1" showErrorMessage="1">
          <x14:formula1>
            <xm:f>Parâmetros!$C$8:$C$12</xm:f>
          </x14:formula1>
          <xm:sqref>B7:B8</xm:sqref>
        </x14:dataValidation>
        <x14:dataValidation type="list" allowBlank="1" showInputMessage="1" showErrorMessage="1">
          <x14:formula1>
            <xm:f>Parâmetros!$C$15:$C$17</xm:f>
          </x14:formula1>
          <xm:sqref>C13</xm:sqref>
        </x14:dataValidation>
        <x14:dataValidation type="list" allowBlank="1" showInputMessage="1" showErrorMessage="1">
          <x14:formula1>
            <xm:f>Parâmetros!$A$6:$A$14</xm:f>
          </x14:formula1>
          <xm:sqref>A23:A51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G20"/>
  <sheetViews>
    <sheetView workbookViewId="0">
      <selection activeCell="A6" sqref="A6"/>
    </sheetView>
  </sheetViews>
  <sheetFormatPr defaultRowHeight="15" x14ac:dyDescent="0.25"/>
  <cols>
    <col min="1" max="1" width="10.7109375" bestFit="1" customWidth="1"/>
    <col min="3" max="3" width="23.140625" bestFit="1" customWidth="1"/>
    <col min="5" max="5" width="50" bestFit="1" customWidth="1"/>
    <col min="6" max="6" width="17.5703125" bestFit="1" customWidth="1"/>
    <col min="7" max="7" width="20.5703125" bestFit="1" customWidth="1"/>
  </cols>
  <sheetData>
    <row r="1" spans="1:7" x14ac:dyDescent="0.25">
      <c r="E1" s="6"/>
      <c r="F1" s="6" t="s">
        <v>0</v>
      </c>
      <c r="G1" s="6" t="s">
        <v>1</v>
      </c>
    </row>
    <row r="2" spans="1:7" x14ac:dyDescent="0.25">
      <c r="A2" s="2" t="s">
        <v>0</v>
      </c>
      <c r="C2" s="4" t="s">
        <v>94</v>
      </c>
      <c r="E2" s="6" t="s">
        <v>52</v>
      </c>
      <c r="F2" s="6" t="s">
        <v>53</v>
      </c>
      <c r="G2" s="6" t="s">
        <v>54</v>
      </c>
    </row>
    <row r="3" spans="1:7" x14ac:dyDescent="0.25">
      <c r="A3" s="2" t="s">
        <v>1</v>
      </c>
      <c r="C3" s="4" t="s">
        <v>101</v>
      </c>
      <c r="E3" s="6" t="s">
        <v>38</v>
      </c>
      <c r="F3" s="6" t="s">
        <v>31</v>
      </c>
      <c r="G3" s="6" t="s">
        <v>30</v>
      </c>
    </row>
    <row r="4" spans="1:7" x14ac:dyDescent="0.25">
      <c r="C4" s="4" t="s">
        <v>5</v>
      </c>
      <c r="E4" s="6" t="s">
        <v>39</v>
      </c>
      <c r="F4" s="6" t="s">
        <v>32</v>
      </c>
      <c r="G4" s="6" t="s">
        <v>22</v>
      </c>
    </row>
    <row r="5" spans="1:7" x14ac:dyDescent="0.25">
      <c r="C5" s="4" t="s">
        <v>4</v>
      </c>
      <c r="E5" s="6" t="s">
        <v>93</v>
      </c>
      <c r="F5" s="7"/>
      <c r="G5" s="7"/>
    </row>
    <row r="6" spans="1:7" x14ac:dyDescent="0.25">
      <c r="A6" s="8" t="s">
        <v>8</v>
      </c>
      <c r="C6" s="4" t="s">
        <v>2</v>
      </c>
      <c r="E6" s="6" t="s">
        <v>57</v>
      </c>
      <c r="F6" s="7" t="s">
        <v>55</v>
      </c>
      <c r="G6" s="7" t="s">
        <v>56</v>
      </c>
    </row>
    <row r="7" spans="1:7" x14ac:dyDescent="0.25">
      <c r="A7" s="3" t="s">
        <v>92</v>
      </c>
      <c r="C7" s="4" t="s">
        <v>3</v>
      </c>
      <c r="E7" s="6" t="s">
        <v>19</v>
      </c>
      <c r="F7" s="6" t="s">
        <v>18</v>
      </c>
      <c r="G7" s="6" t="s">
        <v>18</v>
      </c>
    </row>
    <row r="8" spans="1:7" x14ac:dyDescent="0.25">
      <c r="A8" s="3" t="s">
        <v>7</v>
      </c>
      <c r="E8" s="6" t="s">
        <v>48</v>
      </c>
      <c r="F8" s="6" t="s">
        <v>35</v>
      </c>
      <c r="G8" s="6" t="s">
        <v>26</v>
      </c>
    </row>
    <row r="9" spans="1:7" x14ac:dyDescent="0.25">
      <c r="A9" s="3" t="s">
        <v>69</v>
      </c>
      <c r="C9" s="5" t="s">
        <v>11</v>
      </c>
      <c r="E9" s="6" t="s">
        <v>47</v>
      </c>
      <c r="F9" s="6" t="s">
        <v>45</v>
      </c>
      <c r="G9" s="6" t="s">
        <v>25</v>
      </c>
    </row>
    <row r="10" spans="1:7" x14ac:dyDescent="0.25">
      <c r="A10" s="3" t="s">
        <v>95</v>
      </c>
      <c r="C10" s="5" t="s">
        <v>10</v>
      </c>
      <c r="E10" s="6" t="s">
        <v>42</v>
      </c>
      <c r="F10" s="6" t="s">
        <v>40</v>
      </c>
      <c r="G10" s="6" t="s">
        <v>41</v>
      </c>
    </row>
    <row r="11" spans="1:7" x14ac:dyDescent="0.25">
      <c r="A11" s="8" t="s">
        <v>96</v>
      </c>
      <c r="C11" s="5" t="s">
        <v>70</v>
      </c>
      <c r="E11" s="6" t="s">
        <v>44</v>
      </c>
      <c r="F11" s="6" t="s">
        <v>34</v>
      </c>
      <c r="G11" s="6" t="s">
        <v>24</v>
      </c>
    </row>
    <row r="12" spans="1:7" x14ac:dyDescent="0.25">
      <c r="A12" s="8" t="s">
        <v>97</v>
      </c>
      <c r="C12" s="5" t="s">
        <v>12</v>
      </c>
      <c r="E12" s="6" t="s">
        <v>46</v>
      </c>
      <c r="F12" s="6" t="s">
        <v>36</v>
      </c>
      <c r="G12" s="6" t="s">
        <v>27</v>
      </c>
    </row>
    <row r="13" spans="1:7" x14ac:dyDescent="0.25">
      <c r="A13" s="8" t="s">
        <v>98</v>
      </c>
      <c r="E13" s="6" t="s">
        <v>43</v>
      </c>
      <c r="F13" s="6" t="s">
        <v>33</v>
      </c>
      <c r="G13" s="6" t="s">
        <v>23</v>
      </c>
    </row>
    <row r="14" spans="1:7" x14ac:dyDescent="0.25">
      <c r="A14" s="8" t="s">
        <v>82</v>
      </c>
      <c r="E14" s="6" t="s">
        <v>102</v>
      </c>
      <c r="F14" s="6"/>
      <c r="G14" s="6"/>
    </row>
    <row r="15" spans="1:7" x14ac:dyDescent="0.25">
      <c r="C15" s="16" t="s">
        <v>61</v>
      </c>
      <c r="E15" s="6" t="s">
        <v>51</v>
      </c>
      <c r="F15" s="7">
        <v>134</v>
      </c>
      <c r="G15" s="7">
        <v>76</v>
      </c>
    </row>
    <row r="16" spans="1:7" x14ac:dyDescent="0.25">
      <c r="C16" s="16" t="s">
        <v>91</v>
      </c>
      <c r="E16" s="6" t="s">
        <v>20</v>
      </c>
      <c r="F16" s="6" t="s">
        <v>29</v>
      </c>
      <c r="G16" s="6" t="s">
        <v>21</v>
      </c>
    </row>
    <row r="17" spans="1:7" x14ac:dyDescent="0.25">
      <c r="A17" s="3" t="s">
        <v>59</v>
      </c>
      <c r="C17" s="16" t="s">
        <v>62</v>
      </c>
      <c r="E17" s="6" t="s">
        <v>50</v>
      </c>
      <c r="F17" s="6" t="s">
        <v>37</v>
      </c>
      <c r="G17" s="6" t="s">
        <v>28</v>
      </c>
    </row>
    <row r="18" spans="1:7" x14ac:dyDescent="0.25">
      <c r="A18" s="3" t="s">
        <v>60</v>
      </c>
      <c r="E18" s="19" t="s">
        <v>6</v>
      </c>
      <c r="F18" s="6"/>
      <c r="G18" s="6"/>
    </row>
    <row r="19" spans="1:7" x14ac:dyDescent="0.25">
      <c r="E19" s="19" t="s">
        <v>49</v>
      </c>
      <c r="F19" s="7">
        <v>118</v>
      </c>
      <c r="G19" s="7">
        <v>129</v>
      </c>
    </row>
    <row r="20" spans="1:7" x14ac:dyDescent="0.25">
      <c r="E20" s="6" t="s">
        <v>67</v>
      </c>
      <c r="F20" s="7"/>
      <c r="G20" s="7"/>
    </row>
  </sheetData>
  <sortState ref="A6:A15">
    <sortCondition ref="A6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B15" sqref="B15"/>
    </sheetView>
  </sheetViews>
  <sheetFormatPr defaultRowHeight="15" x14ac:dyDescent="0.25"/>
  <cols>
    <col min="1" max="1" width="34.28515625" bestFit="1" customWidth="1"/>
    <col min="2" max="2" width="22" bestFit="1" customWidth="1"/>
    <col min="3" max="3" width="13.5703125" bestFit="1" customWidth="1"/>
    <col min="4" max="4" width="62.5703125" bestFit="1" customWidth="1"/>
    <col min="5" max="5" width="7.5703125" bestFit="1" customWidth="1"/>
    <col min="6" max="6" width="16.85546875" bestFit="1" customWidth="1"/>
    <col min="7" max="7" width="6.7109375" bestFit="1" customWidth="1"/>
    <col min="8" max="8" width="5.42578125" bestFit="1" customWidth="1"/>
  </cols>
  <sheetData>
    <row r="1" spans="1:9" x14ac:dyDescent="0.25">
      <c r="A1" t="s">
        <v>71</v>
      </c>
      <c r="B1" t="s">
        <v>72</v>
      </c>
      <c r="C1" t="s">
        <v>58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</row>
    <row r="2" spans="1:9" x14ac:dyDescent="0.25">
      <c r="A2" t="s">
        <v>60</v>
      </c>
      <c r="B2" t="s">
        <v>60</v>
      </c>
      <c r="C2" t="s">
        <v>59</v>
      </c>
      <c r="D2" t="s">
        <v>78</v>
      </c>
      <c r="E2">
        <v>4</v>
      </c>
      <c r="F2">
        <v>16</v>
      </c>
      <c r="G2">
        <v>4</v>
      </c>
      <c r="H2">
        <f t="shared" ref="H2:H9" si="0">SUM(E2:G2)</f>
        <v>24</v>
      </c>
    </row>
    <row r="3" spans="1:9" x14ac:dyDescent="0.25">
      <c r="A3" s="23" t="s">
        <v>60</v>
      </c>
      <c r="B3" s="23" t="s">
        <v>60</v>
      </c>
      <c r="C3" s="23" t="s">
        <v>60</v>
      </c>
      <c r="D3" s="23" t="s">
        <v>78</v>
      </c>
      <c r="E3" s="23">
        <v>4</v>
      </c>
      <c r="F3" s="23">
        <v>28</v>
      </c>
      <c r="G3" s="23">
        <v>4</v>
      </c>
      <c r="H3" s="23">
        <f t="shared" si="0"/>
        <v>36</v>
      </c>
      <c r="I3" s="23"/>
    </row>
    <row r="4" spans="1:9" x14ac:dyDescent="0.25">
      <c r="A4" t="s">
        <v>60</v>
      </c>
      <c r="B4" t="s">
        <v>60</v>
      </c>
      <c r="C4" t="s">
        <v>59</v>
      </c>
      <c r="D4" t="s">
        <v>79</v>
      </c>
      <c r="E4">
        <v>4</v>
      </c>
      <c r="F4">
        <v>20</v>
      </c>
      <c r="G4">
        <v>4</v>
      </c>
      <c r="H4">
        <f t="shared" si="0"/>
        <v>28</v>
      </c>
    </row>
    <row r="5" spans="1:9" x14ac:dyDescent="0.25">
      <c r="A5" t="s">
        <v>60</v>
      </c>
      <c r="B5" t="s">
        <v>60</v>
      </c>
      <c r="C5" t="s">
        <v>60</v>
      </c>
      <c r="D5" t="s">
        <v>79</v>
      </c>
      <c r="E5">
        <v>4</v>
      </c>
      <c r="F5">
        <v>32</v>
      </c>
      <c r="G5">
        <v>4</v>
      </c>
      <c r="H5">
        <f t="shared" si="0"/>
        <v>40</v>
      </c>
    </row>
    <row r="6" spans="1:9" x14ac:dyDescent="0.25">
      <c r="A6" t="s">
        <v>60</v>
      </c>
      <c r="B6" t="s">
        <v>59</v>
      </c>
      <c r="C6" t="s">
        <v>59</v>
      </c>
      <c r="D6" t="s">
        <v>78</v>
      </c>
      <c r="E6">
        <v>4</v>
      </c>
      <c r="F6">
        <v>20</v>
      </c>
      <c r="G6">
        <v>4</v>
      </c>
      <c r="H6">
        <f t="shared" si="0"/>
        <v>28</v>
      </c>
    </row>
    <row r="7" spans="1:9" x14ac:dyDescent="0.25">
      <c r="A7" t="s">
        <v>60</v>
      </c>
      <c r="B7" t="s">
        <v>59</v>
      </c>
      <c r="C7" t="s">
        <v>60</v>
      </c>
      <c r="D7" t="s">
        <v>78</v>
      </c>
      <c r="E7">
        <v>4</v>
      </c>
      <c r="F7">
        <v>32</v>
      </c>
      <c r="G7">
        <v>4</v>
      </c>
      <c r="H7">
        <f t="shared" si="0"/>
        <v>40</v>
      </c>
    </row>
    <row r="8" spans="1:9" x14ac:dyDescent="0.25">
      <c r="A8" t="s">
        <v>60</v>
      </c>
      <c r="B8" t="s">
        <v>59</v>
      </c>
      <c r="C8" t="s">
        <v>59</v>
      </c>
      <c r="D8" t="s">
        <v>79</v>
      </c>
      <c r="E8">
        <v>4</v>
      </c>
      <c r="F8">
        <v>24</v>
      </c>
      <c r="G8">
        <v>4</v>
      </c>
      <c r="H8">
        <f t="shared" si="0"/>
        <v>32</v>
      </c>
    </row>
    <row r="9" spans="1:9" x14ac:dyDescent="0.25">
      <c r="A9" t="s">
        <v>60</v>
      </c>
      <c r="B9" t="s">
        <v>59</v>
      </c>
      <c r="C9" t="s">
        <v>60</v>
      </c>
      <c r="D9" t="s">
        <v>79</v>
      </c>
      <c r="E9">
        <v>4</v>
      </c>
      <c r="F9">
        <v>36</v>
      </c>
      <c r="G9">
        <v>4</v>
      </c>
      <c r="H9">
        <f t="shared" si="0"/>
        <v>44</v>
      </c>
    </row>
    <row r="10" spans="1:9" x14ac:dyDescent="0.25">
      <c r="A10" t="s">
        <v>59</v>
      </c>
      <c r="B10" s="44" t="s">
        <v>80</v>
      </c>
      <c r="C10" s="44"/>
      <c r="D10" s="44"/>
      <c r="E10" s="44"/>
      <c r="F10" s="44"/>
      <c r="G10" s="44"/>
      <c r="H10" s="44"/>
    </row>
    <row r="12" spans="1:9" x14ac:dyDescent="0.25">
      <c r="A12" t="s">
        <v>81</v>
      </c>
    </row>
  </sheetData>
  <mergeCells count="1">
    <mergeCell ref="B10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Modelo I</vt:lpstr>
      <vt:lpstr>Parâmetros</vt:lpstr>
      <vt:lpstr>Orçamentos para Novos Layouts</vt:lpstr>
      <vt:lpstr>LayoutArqcon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Márcio Bertussi</dc:creator>
  <cp:lastModifiedBy>Jair Arcaro</cp:lastModifiedBy>
  <dcterms:created xsi:type="dcterms:W3CDTF">2018-01-30T12:29:16Z</dcterms:created>
  <dcterms:modified xsi:type="dcterms:W3CDTF">2020-07-31T11:27:07Z</dcterms:modified>
</cp:coreProperties>
</file>