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lessandra.terezinha\Desktop\Ale\Atendimentos e Trabalhos 2026\Artigos e Roteiros Internos\"/>
    </mc:Choice>
  </mc:AlternateContent>
  <xr:revisionPtr revIDLastSave="0" documentId="8_{DA89EB94-BECA-443B-A3E6-D38B2CCA3E70}" xr6:coauthVersionLast="47" xr6:coauthVersionMax="47" xr10:uidLastSave="{00000000-0000-0000-0000-000000000000}"/>
  <bookViews>
    <workbookView xWindow="28680" yWindow="1710" windowWidth="20730" windowHeight="11040" xr2:uid="{A62B522F-0F5A-412D-B92A-958B8BB3948D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1" l="1"/>
  <c r="F12" i="1"/>
  <c r="G11" i="1"/>
  <c r="F6" i="1"/>
  <c r="F5" i="1"/>
  <c r="G4" i="1"/>
  <c r="G6" i="1" l="1"/>
  <c r="G12" i="1"/>
  <c r="G5" i="1"/>
  <c r="G13" i="1"/>
</calcChain>
</file>

<file path=xl/sharedStrings.xml><?xml version="1.0" encoding="utf-8"?>
<sst xmlns="http://schemas.openxmlformats.org/spreadsheetml/2006/main" count="20" uniqueCount="10">
  <si>
    <t>Salário de Contribuição</t>
  </si>
  <si>
    <t>Alíquota</t>
  </si>
  <si>
    <t>Diferença entre Alíquotas</t>
  </si>
  <si>
    <t>Valor % x Limite Cada Faixa</t>
  </si>
  <si>
    <t>Faixas</t>
  </si>
  <si>
    <t>Parcela a Deduzir</t>
  </si>
  <si>
    <t>Faixa 1</t>
  </si>
  <si>
    <t>Faixa 2</t>
  </si>
  <si>
    <t>Faixa 3</t>
  </si>
  <si>
    <t>Faixa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</si>
</sst>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R$&quot;\ #,##0.00;[Red]\-&quot;R$&quot;\ #,##0.00"/>
  </numFmts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wrapText="1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wrapText="1"/>
    </xf>
    <xf numFmtId="0" fontId="0" fillId="0" borderId="1" xfId="0" applyBorder="1"/>
    <xf numFmtId="8" fontId="0" fillId="0" borderId="1" xfId="0" applyNumberFormat="1" applyBorder="1"/>
    <xf numFmtId="0" fontId="0" fillId="0" borderId="1" xfId="0" applyBorder="1" applyAlignment="1">
      <alignment wrapText="1"/>
    </xf>
    <xf numFmtId="8" fontId="0" fillId="0" borderId="1" xfId="0" applyNumberFormat="1" applyBorder="1" applyAlignment="1">
      <alignment wrapText="1"/>
    </xf>
    <xf numFmtId="0" fontId="0" fillId="0" borderId="0" xfId="0" applyBorder="1"/>
    <xf numFmtId="8" fontId="0" fillId="0" borderId="0" xfId="0" applyNumberFormat="1" applyBorder="1"/>
    <xf numFmtId="0" fontId="0" fillId="0" borderId="0" xfId="0" applyBorder="1" applyAlignment="1">
      <alignment wrapText="1"/>
    </xf>
    <xf numFmtId="8" fontId="0" fillId="0" borderId="0" xfId="0" applyNumberForma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ED0F6B-CDB0-45B4-830D-F884D402B125}">
  <dimension ref="A1:G13"/>
  <sheetViews>
    <sheetView tabSelected="1" workbookViewId="0">
      <selection activeCell="A9" sqref="A9"/>
    </sheetView>
  </sheetViews>
  <sheetFormatPr defaultRowHeight="14.4" x14ac:dyDescent="0.3"/>
  <cols>
    <col min="2" max="2" width="11.6640625" customWidth="1"/>
    <col min="3" max="3" width="13.77734375" customWidth="1"/>
    <col min="5" max="5" width="14.44140625" style="1" customWidth="1"/>
    <col min="6" max="6" width="15.77734375" style="1" customWidth="1"/>
    <col min="7" max="7" width="16.109375" bestFit="1" customWidth="1"/>
  </cols>
  <sheetData>
    <row r="1" spans="1:7" x14ac:dyDescent="0.3">
      <c r="A1">
        <v>2025</v>
      </c>
    </row>
    <row r="2" spans="1:7" ht="28.8" customHeight="1" x14ac:dyDescent="0.3">
      <c r="A2" s="2" t="s">
        <v>4</v>
      </c>
      <c r="B2" s="3" t="s">
        <v>0</v>
      </c>
      <c r="C2" s="3"/>
      <c r="D2" s="2" t="s">
        <v>1</v>
      </c>
      <c r="E2" s="4" t="s">
        <v>2</v>
      </c>
      <c r="F2" s="4" t="s">
        <v>3</v>
      </c>
      <c r="G2" s="2" t="s">
        <v>5</v>
      </c>
    </row>
    <row r="3" spans="1:7" x14ac:dyDescent="0.3">
      <c r="A3" s="5" t="s">
        <v>6</v>
      </c>
      <c r="B3" s="6">
        <v>0.01</v>
      </c>
      <c r="C3" s="6">
        <v>1518</v>
      </c>
      <c r="D3" s="5">
        <v>7.5</v>
      </c>
      <c r="E3" s="7"/>
      <c r="F3" s="7"/>
      <c r="G3" s="5"/>
    </row>
    <row r="4" spans="1:7" x14ac:dyDescent="0.3">
      <c r="A4" s="5" t="s">
        <v>7</v>
      </c>
      <c r="B4" s="6">
        <v>1518.01</v>
      </c>
      <c r="C4" s="6">
        <v>2793.88</v>
      </c>
      <c r="D4" s="5">
        <v>9</v>
      </c>
      <c r="E4" s="7">
        <v>1.5</v>
      </c>
      <c r="F4" s="7"/>
      <c r="G4" s="6">
        <f>C3*1.5/100</f>
        <v>22.77</v>
      </c>
    </row>
    <row r="5" spans="1:7" x14ac:dyDescent="0.3">
      <c r="A5" s="5" t="s">
        <v>8</v>
      </c>
      <c r="B5" s="6">
        <v>2793.89</v>
      </c>
      <c r="C5" s="6">
        <v>4190.83</v>
      </c>
      <c r="D5" s="5">
        <v>12</v>
      </c>
      <c r="E5" s="7">
        <v>3</v>
      </c>
      <c r="F5" s="6">
        <f>C4*3/100</f>
        <v>83.816399999999987</v>
      </c>
      <c r="G5" s="6">
        <f>F5+G4</f>
        <v>106.58639999999998</v>
      </c>
    </row>
    <row r="6" spans="1:7" x14ac:dyDescent="0.3">
      <c r="A6" s="5" t="s">
        <v>9</v>
      </c>
      <c r="B6" s="6">
        <v>4190.84</v>
      </c>
      <c r="C6" s="6">
        <v>8157.41</v>
      </c>
      <c r="D6" s="5">
        <v>14</v>
      </c>
      <c r="E6" s="7">
        <v>2</v>
      </c>
      <c r="F6" s="8">
        <f>C5*2/100</f>
        <v>83.816599999999994</v>
      </c>
      <c r="G6" s="6">
        <f>G4+F5+F6+0.01</f>
        <v>190.41299999999995</v>
      </c>
    </row>
    <row r="7" spans="1:7" x14ac:dyDescent="0.3">
      <c r="A7" s="9"/>
      <c r="B7" s="10"/>
      <c r="C7" s="10"/>
      <c r="D7" s="9"/>
      <c r="E7" s="11"/>
      <c r="F7" s="12"/>
      <c r="G7" s="10"/>
    </row>
    <row r="8" spans="1:7" x14ac:dyDescent="0.3">
      <c r="A8">
        <v>2026</v>
      </c>
    </row>
    <row r="9" spans="1:7" ht="28.8" x14ac:dyDescent="0.3">
      <c r="A9" s="2" t="s">
        <v>4</v>
      </c>
      <c r="B9" s="3" t="s">
        <v>0</v>
      </c>
      <c r="C9" s="3"/>
      <c r="D9" s="2" t="s">
        <v>1</v>
      </c>
      <c r="E9" s="4" t="s">
        <v>2</v>
      </c>
      <c r="F9" s="4" t="s">
        <v>3</v>
      </c>
      <c r="G9" s="2" t="s">
        <v>5</v>
      </c>
    </row>
    <row r="10" spans="1:7" x14ac:dyDescent="0.3">
      <c r="A10" s="5" t="s">
        <v>6</v>
      </c>
      <c r="B10" s="6">
        <v>0.01</v>
      </c>
      <c r="C10" s="6">
        <v>1621</v>
      </c>
      <c r="D10" s="5">
        <v>7.5</v>
      </c>
      <c r="E10" s="7"/>
      <c r="F10" s="7"/>
      <c r="G10" s="5"/>
    </row>
    <row r="11" spans="1:7" x14ac:dyDescent="0.3">
      <c r="A11" s="5" t="s">
        <v>7</v>
      </c>
      <c r="B11" s="6">
        <v>1621.01</v>
      </c>
      <c r="C11" s="6">
        <v>2902.84</v>
      </c>
      <c r="D11" s="5">
        <v>9</v>
      </c>
      <c r="E11" s="7">
        <v>1.5</v>
      </c>
      <c r="F11" s="7"/>
      <c r="G11" s="6">
        <f>C10*1.5/100</f>
        <v>24.315000000000001</v>
      </c>
    </row>
    <row r="12" spans="1:7" x14ac:dyDescent="0.3">
      <c r="A12" s="5" t="s">
        <v>8</v>
      </c>
      <c r="B12" s="6">
        <v>2902.85</v>
      </c>
      <c r="C12" s="6">
        <v>4354.2700000000004</v>
      </c>
      <c r="D12" s="5">
        <v>12</v>
      </c>
      <c r="E12" s="7">
        <v>3</v>
      </c>
      <c r="F12" s="6">
        <f>C11*3/100</f>
        <v>87.0852</v>
      </c>
      <c r="G12" s="6">
        <f>F12+G11+0.01</f>
        <v>111.4102</v>
      </c>
    </row>
    <row r="13" spans="1:7" x14ac:dyDescent="0.3">
      <c r="A13" s="5" t="s">
        <v>9</v>
      </c>
      <c r="B13" s="6">
        <v>4354.2700000000004</v>
      </c>
      <c r="C13" s="6">
        <v>8475.5499999999993</v>
      </c>
      <c r="D13" s="5">
        <v>14</v>
      </c>
      <c r="E13" s="7">
        <v>2</v>
      </c>
      <c r="F13" s="8">
        <f>C12*2/100</f>
        <v>87.085400000000007</v>
      </c>
      <c r="G13" s="6">
        <f>G11+F12+F13+0.01</f>
        <v>198.4956</v>
      </c>
    </row>
  </sheetData>
  <mergeCells count="2">
    <mergeCell ref="B2:C2"/>
    <mergeCell ref="B9:C9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Alessandra Terezinha Silva</dc:creator>
  <cp:lastModifiedBy>Alessandra Terezinha Silva</cp:lastModifiedBy>
  <dcterms:created xsi:type="dcterms:W3CDTF">2026-01-12T11:10:06Z</dcterms:created>
  <dcterms:modified xsi:type="dcterms:W3CDTF">2026-01-12T11:20:26Z</dcterms:modified>
</cp:coreProperties>
</file>